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9210" activeTab="1"/>
  </bookViews>
  <sheets>
    <sheet name="Summary" sheetId="1" r:id="rId1"/>
    <sheet name="Start" sheetId="2" r:id="rId2"/>
  </sheets>
  <definedNames/>
  <calcPr fullCalcOnLoad="1"/>
</workbook>
</file>

<file path=xl/sharedStrings.xml><?xml version="1.0" encoding="utf-8"?>
<sst xmlns="http://schemas.openxmlformats.org/spreadsheetml/2006/main" count="251" uniqueCount="61">
  <si>
    <t>Hampsthwaite Cross Country</t>
  </si>
  <si>
    <t>STARTING LIST</t>
  </si>
  <si>
    <t>RACE NO:</t>
  </si>
  <si>
    <t>M/F</t>
  </si>
  <si>
    <t>U16?</t>
  </si>
  <si>
    <t>Visitor</t>
  </si>
  <si>
    <t>Indemnity?</t>
  </si>
  <si>
    <t xml:space="preserve">Name: </t>
  </si>
  <si>
    <t>FINISH TIME</t>
  </si>
  <si>
    <t>min</t>
  </si>
  <si>
    <t>sec</t>
  </si>
  <si>
    <t>Enter time in each column</t>
  </si>
  <si>
    <t>U16</t>
  </si>
  <si>
    <t>time (XL)</t>
  </si>
  <si>
    <t>TIME</t>
  </si>
  <si>
    <t>Jessica Whiteman</t>
  </si>
  <si>
    <t>f</t>
  </si>
  <si>
    <t>y</t>
  </si>
  <si>
    <t>Freddie Harris</t>
  </si>
  <si>
    <t>m</t>
  </si>
  <si>
    <t>Sam Chambers</t>
  </si>
  <si>
    <t>Anna Chambers</t>
  </si>
  <si>
    <t>Harvey le Broq</t>
  </si>
  <si>
    <t>George Boulton</t>
  </si>
  <si>
    <t>Fiona Boulton</t>
  </si>
  <si>
    <t>Robyn Mclean</t>
  </si>
  <si>
    <t>n</t>
  </si>
  <si>
    <t>Barry Groves</t>
  </si>
  <si>
    <t>Henry Stott</t>
  </si>
  <si>
    <t>Wil Golby</t>
  </si>
  <si>
    <t>Jack Golby</t>
  </si>
  <si>
    <t>Louis Golby</t>
  </si>
  <si>
    <t>Jason Kinsey</t>
  </si>
  <si>
    <t>Andrew Miles</t>
  </si>
  <si>
    <t>Danny Booth</t>
  </si>
  <si>
    <t>Phoebe Hewick</t>
  </si>
  <si>
    <t>William Tiffany</t>
  </si>
  <si>
    <t>Izzie Hewick</t>
  </si>
  <si>
    <t>Richard Shrimpton</t>
  </si>
  <si>
    <t>Tommy Carswell</t>
  </si>
  <si>
    <t>Vicky Carswell</t>
  </si>
  <si>
    <t>Sophie Jacob</t>
  </si>
  <si>
    <t>Jenny Wylie</t>
  </si>
  <si>
    <t/>
  </si>
  <si>
    <t>Copy P to X, paste values and sort based on xl time (col AI)</t>
  </si>
  <si>
    <t>DNF</t>
  </si>
  <si>
    <t>MEN</t>
  </si>
  <si>
    <t>COURSE RECORDS</t>
  </si>
  <si>
    <t>Men</t>
  </si>
  <si>
    <t>Paddy Taylor</t>
  </si>
  <si>
    <t>Women</t>
  </si>
  <si>
    <t>U16 Boys</t>
  </si>
  <si>
    <t>U16 Girls</t>
  </si>
  <si>
    <t>15:44</t>
  </si>
  <si>
    <t>16:13</t>
  </si>
  <si>
    <t>16:04</t>
  </si>
  <si>
    <t>Megan Beecroft</t>
  </si>
  <si>
    <t>19:06</t>
  </si>
  <si>
    <t>Feast Race 2011</t>
  </si>
  <si>
    <t>LADIES</t>
  </si>
  <si>
    <t>Ladies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</si>
</sst>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hh:mm:ss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5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1" xfId="0" applyBorder="1" applyAlignment="1">
      <alignment/>
    </xf>
    <xf numFmtId="45" fontId="0" fillId="0" borderId="21" xfId="0" applyNumberFormat="1" applyBorder="1" applyAlignment="1">
      <alignment/>
    </xf>
    <xf numFmtId="49" fontId="0" fillId="0" borderId="2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5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5" fontId="0" fillId="0" borderId="31" xfId="0" applyNumberFormat="1" applyBorder="1" applyAlignment="1">
      <alignment/>
    </xf>
    <xf numFmtId="45" fontId="0" fillId="0" borderId="26" xfId="0" applyNumberFormat="1" applyBorder="1" applyAlignment="1">
      <alignment/>
    </xf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"/>
  <sheetViews>
    <sheetView workbookViewId="0" topLeftCell="A1">
      <selection activeCell="I14" sqref="I14"/>
    </sheetView>
  </sheetViews>
  <sheetFormatPr defaultColWidth="9.140625" defaultRowHeight="12.75"/>
  <cols>
    <col min="3" max="3" width="18.00390625" style="0" customWidth="1"/>
    <col min="4" max="4" width="9.00390625" style="0" customWidth="1"/>
  </cols>
  <sheetData>
    <row r="2" ht="12.75">
      <c r="B2" s="48" t="s">
        <v>58</v>
      </c>
    </row>
    <row r="3" ht="13.5" thickBot="1"/>
    <row r="4" spans="2:4" ht="12.75">
      <c r="B4" s="47" t="s">
        <v>46</v>
      </c>
      <c r="C4" s="37"/>
      <c r="D4" s="38"/>
    </row>
    <row r="5" spans="2:4" ht="12.75">
      <c r="B5" s="39">
        <v>1</v>
      </c>
      <c r="C5" s="36" t="s">
        <v>29</v>
      </c>
      <c r="D5" s="40">
        <v>0.010925925925925924</v>
      </c>
    </row>
    <row r="6" spans="2:4" ht="12.75">
      <c r="B6" s="39">
        <v>2</v>
      </c>
      <c r="C6" s="36" t="s">
        <v>33</v>
      </c>
      <c r="D6" s="40">
        <v>0.011111111111111112</v>
      </c>
    </row>
    <row r="7" spans="2:4" ht="13.5" thickBot="1">
      <c r="B7" s="41">
        <v>3</v>
      </c>
      <c r="C7" s="42" t="s">
        <v>23</v>
      </c>
      <c r="D7" s="43">
        <v>0.011284722222222222</v>
      </c>
    </row>
    <row r="8" ht="13.5" thickBot="1">
      <c r="D8" s="27"/>
    </row>
    <row r="9" spans="2:4" ht="12.75">
      <c r="B9" s="47" t="s">
        <v>59</v>
      </c>
      <c r="C9" s="37"/>
      <c r="D9" s="44"/>
    </row>
    <row r="10" spans="2:4" ht="12.75">
      <c r="B10" s="39">
        <v>1</v>
      </c>
      <c r="C10" s="36" t="s">
        <v>41</v>
      </c>
      <c r="D10" s="40">
        <v>0.01267361111111111</v>
      </c>
    </row>
    <row r="11" spans="2:4" ht="12.75">
      <c r="B11" s="39">
        <v>2</v>
      </c>
      <c r="C11" s="36" t="s">
        <v>35</v>
      </c>
      <c r="D11" s="40">
        <v>0.01298611111111111</v>
      </c>
    </row>
    <row r="12" spans="2:4" ht="13.5" thickBot="1">
      <c r="B12" s="41">
        <v>3</v>
      </c>
      <c r="C12" s="42" t="s">
        <v>24</v>
      </c>
      <c r="D12" s="43">
        <v>0.014178240740740741</v>
      </c>
    </row>
    <row r="13" ht="13.5" thickBot="1">
      <c r="D13" s="27"/>
    </row>
    <row r="14" spans="2:4" ht="12.75">
      <c r="B14" s="47" t="s">
        <v>51</v>
      </c>
      <c r="C14" s="37"/>
      <c r="D14" s="44"/>
    </row>
    <row r="15" spans="2:4" ht="12.75">
      <c r="B15" s="39">
        <v>1</v>
      </c>
      <c r="C15" s="36" t="s">
        <v>23</v>
      </c>
      <c r="D15" s="40">
        <v>0.011284722222222222</v>
      </c>
    </row>
    <row r="16" spans="2:4" ht="12.75">
      <c r="B16" s="39">
        <v>2</v>
      </c>
      <c r="C16" s="36" t="s">
        <v>28</v>
      </c>
      <c r="D16" s="40">
        <v>0.011388888888888888</v>
      </c>
    </row>
    <row r="17" spans="2:4" ht="13.5" thickBot="1">
      <c r="B17" s="41">
        <v>3</v>
      </c>
      <c r="C17" s="42" t="s">
        <v>18</v>
      </c>
      <c r="D17" s="43">
        <v>0.01329861111111111</v>
      </c>
    </row>
    <row r="18" ht="13.5" thickBot="1">
      <c r="D18" s="27"/>
    </row>
    <row r="19" spans="2:4" ht="12.75">
      <c r="B19" s="47" t="s">
        <v>52</v>
      </c>
      <c r="C19" s="37"/>
      <c r="D19" s="44"/>
    </row>
    <row r="20" spans="2:4" ht="12.75">
      <c r="B20" s="39">
        <v>1</v>
      </c>
      <c r="C20" s="36" t="s">
        <v>35</v>
      </c>
      <c r="D20" s="40">
        <v>0.01298611111111111</v>
      </c>
    </row>
    <row r="21" spans="2:4" ht="12.75">
      <c r="B21" s="39">
        <v>2</v>
      </c>
      <c r="C21" s="36" t="s">
        <v>24</v>
      </c>
      <c r="D21" s="40">
        <v>0.014178240740740741</v>
      </c>
    </row>
    <row r="22" spans="2:4" ht="13.5" thickBot="1">
      <c r="B22" s="41">
        <v>3</v>
      </c>
      <c r="C22" s="42" t="s">
        <v>37</v>
      </c>
      <c r="D22" s="43">
        <v>0.014884259259259259</v>
      </c>
    </row>
    <row r="23" ht="13.5" thickBot="1"/>
    <row r="24" spans="2:4" ht="12.75">
      <c r="B24" s="47" t="s">
        <v>47</v>
      </c>
      <c r="C24" s="37"/>
      <c r="D24" s="38"/>
    </row>
    <row r="25" spans="2:4" ht="12.75">
      <c r="B25" s="39" t="s">
        <v>48</v>
      </c>
      <c r="C25" s="36" t="s">
        <v>29</v>
      </c>
      <c r="D25" s="45" t="s">
        <v>53</v>
      </c>
    </row>
    <row r="26" spans="2:4" ht="12.75">
      <c r="B26" s="39" t="s">
        <v>50</v>
      </c>
      <c r="C26" s="36" t="s">
        <v>40</v>
      </c>
      <c r="D26" s="45" t="s">
        <v>54</v>
      </c>
    </row>
    <row r="27" spans="2:4" ht="12.75">
      <c r="B27" s="39" t="s">
        <v>51</v>
      </c>
      <c r="C27" s="36" t="s">
        <v>49</v>
      </c>
      <c r="D27" s="45" t="s">
        <v>55</v>
      </c>
    </row>
    <row r="28" spans="2:4" ht="13.5" thickBot="1">
      <c r="B28" s="41" t="s">
        <v>52</v>
      </c>
      <c r="C28" s="42" t="s">
        <v>56</v>
      </c>
      <c r="D28" s="46" t="s">
        <v>57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54"/>
  <sheetViews>
    <sheetView tabSelected="1" workbookViewId="0" topLeftCell="A1">
      <selection activeCell="AM32" sqref="AM32"/>
    </sheetView>
  </sheetViews>
  <sheetFormatPr defaultColWidth="9.140625" defaultRowHeight="12.75"/>
  <cols>
    <col min="2" max="2" width="11.00390625" style="0" customWidth="1"/>
    <col min="5" max="5" width="10.421875" style="0" customWidth="1"/>
    <col min="9" max="9" width="11.00390625" style="0" customWidth="1"/>
    <col min="40" max="40" width="18.421875" style="0" customWidth="1"/>
  </cols>
  <sheetData>
    <row r="2" spans="2:27" ht="12.75">
      <c r="B2" t="s">
        <v>0</v>
      </c>
      <c r="L2" t="s">
        <v>11</v>
      </c>
      <c r="AA2" t="s">
        <v>44</v>
      </c>
    </row>
    <row r="3" ht="12.75">
      <c r="B3" t="s">
        <v>1</v>
      </c>
    </row>
    <row r="4" ht="13.5" thickBot="1">
      <c r="L4" t="s">
        <v>8</v>
      </c>
    </row>
    <row r="5" spans="2:41" ht="27" customHeight="1" thickBot="1">
      <c r="B5" s="7" t="s">
        <v>2</v>
      </c>
      <c r="C5" s="8" t="s">
        <v>7</v>
      </c>
      <c r="D5" s="9"/>
      <c r="E5" s="10"/>
      <c r="F5" s="17" t="s">
        <v>3</v>
      </c>
      <c r="G5" s="18" t="s">
        <v>4</v>
      </c>
      <c r="H5" s="17" t="s">
        <v>5</v>
      </c>
      <c r="I5" s="19" t="s">
        <v>6</v>
      </c>
      <c r="L5" s="26" t="s">
        <v>9</v>
      </c>
      <c r="M5" s="26" t="s">
        <v>10</v>
      </c>
      <c r="P5" s="7" t="s">
        <v>2</v>
      </c>
      <c r="Q5" s="8" t="s">
        <v>7</v>
      </c>
      <c r="R5" s="9"/>
      <c r="S5" s="10"/>
      <c r="T5" s="17" t="s">
        <v>3</v>
      </c>
      <c r="U5" s="18" t="s">
        <v>12</v>
      </c>
      <c r="V5" s="17" t="s">
        <v>5</v>
      </c>
      <c r="X5" s="26" t="s">
        <v>13</v>
      </c>
      <c r="AA5" t="s">
        <v>2</v>
      </c>
      <c r="AB5" t="s">
        <v>7</v>
      </c>
      <c r="AE5" t="s">
        <v>3</v>
      </c>
      <c r="AF5" t="s">
        <v>12</v>
      </c>
      <c r="AG5" t="s">
        <v>5</v>
      </c>
      <c r="AI5" t="s">
        <v>13</v>
      </c>
      <c r="AK5" t="s">
        <v>14</v>
      </c>
      <c r="AM5" s="30" t="s">
        <v>46</v>
      </c>
      <c r="AN5" s="31"/>
      <c r="AO5" s="32"/>
    </row>
    <row r="6" spans="2:41" ht="12.75">
      <c r="B6" s="16">
        <v>1</v>
      </c>
      <c r="C6" s="4"/>
      <c r="D6" s="5"/>
      <c r="E6" s="6"/>
      <c r="F6" s="20"/>
      <c r="G6" s="20"/>
      <c r="H6" s="20"/>
      <c r="I6" s="21"/>
      <c r="L6" s="28">
        <v>99</v>
      </c>
      <c r="M6" s="28">
        <v>99</v>
      </c>
      <c r="P6">
        <f>B6</f>
        <v>1</v>
      </c>
      <c r="Q6">
        <f>C6</f>
        <v>0</v>
      </c>
      <c r="T6">
        <f aca="true" t="shared" si="0" ref="T6:T39">F6</f>
        <v>0</v>
      </c>
      <c r="U6">
        <f>IF(G6="y","y","")</f>
      </c>
      <c r="V6">
        <f aca="true" t="shared" si="1" ref="V6:V38">IF(H6="y","y","")</f>
      </c>
      <c r="X6" s="29">
        <f>TIME(0,L6,M6)</f>
        <v>0.06989583333333334</v>
      </c>
      <c r="AA6">
        <v>15</v>
      </c>
      <c r="AB6" t="s">
        <v>29</v>
      </c>
      <c r="AE6" t="s">
        <v>19</v>
      </c>
      <c r="AI6" s="29">
        <v>0.010925925925925924</v>
      </c>
      <c r="AK6" s="27">
        <f>AI6</f>
        <v>0.010925925925925924</v>
      </c>
      <c r="AM6" s="33">
        <v>1</v>
      </c>
      <c r="AN6" s="33" t="str">
        <f>AB6</f>
        <v>Wil Golby</v>
      </c>
      <c r="AO6" s="34">
        <f>AK6</f>
        <v>0.010925925925925924</v>
      </c>
    </row>
    <row r="7" spans="2:41" ht="12.75">
      <c r="B7" s="11">
        <v>2</v>
      </c>
      <c r="C7" s="1"/>
      <c r="D7" s="2"/>
      <c r="E7" s="3"/>
      <c r="F7" s="22"/>
      <c r="G7" s="22"/>
      <c r="H7" s="22"/>
      <c r="I7" s="23"/>
      <c r="L7" s="28">
        <v>99</v>
      </c>
      <c r="M7" s="28">
        <v>99</v>
      </c>
      <c r="P7">
        <f aca="true" t="shared" si="2" ref="P7:P38">B7</f>
        <v>2</v>
      </c>
      <c r="Q7">
        <f aca="true" t="shared" si="3" ref="Q7:Q38">C7</f>
        <v>0</v>
      </c>
      <c r="T7">
        <f t="shared" si="0"/>
        <v>0</v>
      </c>
      <c r="U7">
        <f aca="true" t="shared" si="4" ref="U7:U38">IF(G7="y","y","")</f>
      </c>
      <c r="V7">
        <f t="shared" si="1"/>
      </c>
      <c r="X7" s="29">
        <f aca="true" t="shared" si="5" ref="X7:X39">TIME(0,L7,M7)</f>
        <v>0.06989583333333334</v>
      </c>
      <c r="AA7">
        <v>19</v>
      </c>
      <c r="AB7" t="s">
        <v>33</v>
      </c>
      <c r="AE7" t="s">
        <v>19</v>
      </c>
      <c r="AI7" s="29">
        <v>0.011111111111111112</v>
      </c>
      <c r="AK7" s="27">
        <f aca="true" t="shared" si="6" ref="AK7:AK39">AI7</f>
        <v>0.011111111111111112</v>
      </c>
      <c r="AM7" s="33">
        <v>2</v>
      </c>
      <c r="AN7" s="33" t="str">
        <f>AB7</f>
        <v>Andrew Miles</v>
      </c>
      <c r="AO7" s="34">
        <f>AK7</f>
        <v>0.011111111111111112</v>
      </c>
    </row>
    <row r="8" spans="2:41" ht="12.75">
      <c r="B8" s="11">
        <v>3</v>
      </c>
      <c r="C8" s="1"/>
      <c r="D8" s="2"/>
      <c r="E8" s="3"/>
      <c r="F8" s="22"/>
      <c r="G8" s="22"/>
      <c r="H8" s="22"/>
      <c r="I8" s="23"/>
      <c r="L8" s="28">
        <v>99</v>
      </c>
      <c r="M8" s="28">
        <v>99</v>
      </c>
      <c r="P8">
        <f t="shared" si="2"/>
        <v>3</v>
      </c>
      <c r="Q8">
        <f t="shared" si="3"/>
        <v>0</v>
      </c>
      <c r="T8">
        <f t="shared" si="0"/>
        <v>0</v>
      </c>
      <c r="U8">
        <f t="shared" si="4"/>
      </c>
      <c r="V8">
        <f t="shared" si="1"/>
      </c>
      <c r="X8" s="29">
        <f t="shared" si="5"/>
        <v>0.06989583333333334</v>
      </c>
      <c r="AA8">
        <v>10</v>
      </c>
      <c r="AB8" t="s">
        <v>23</v>
      </c>
      <c r="AE8" t="s">
        <v>19</v>
      </c>
      <c r="AF8" t="s">
        <v>17</v>
      </c>
      <c r="AI8" s="29">
        <v>0.011284722222222222</v>
      </c>
      <c r="AK8" s="27">
        <f t="shared" si="6"/>
        <v>0.011284722222222222</v>
      </c>
      <c r="AM8" s="33">
        <v>3</v>
      </c>
      <c r="AN8" s="33" t="str">
        <f>AB8</f>
        <v>George Boulton</v>
      </c>
      <c r="AO8" s="34">
        <f>AK8</f>
        <v>0.011284722222222222</v>
      </c>
    </row>
    <row r="9" spans="2:37" ht="12.75">
      <c r="B9" s="11">
        <v>4</v>
      </c>
      <c r="C9" s="1" t="s">
        <v>15</v>
      </c>
      <c r="D9" s="2"/>
      <c r="E9" s="3"/>
      <c r="F9" s="22" t="s">
        <v>16</v>
      </c>
      <c r="G9" s="22" t="s">
        <v>17</v>
      </c>
      <c r="H9" s="22"/>
      <c r="I9" s="23"/>
      <c r="L9" s="28">
        <v>99</v>
      </c>
      <c r="M9" s="28">
        <v>99</v>
      </c>
      <c r="P9">
        <f t="shared" si="2"/>
        <v>4</v>
      </c>
      <c r="Q9" t="str">
        <f t="shared" si="3"/>
        <v>Jessica Whiteman</v>
      </c>
      <c r="T9" t="str">
        <f t="shared" si="0"/>
        <v>f</v>
      </c>
      <c r="U9" t="str">
        <f t="shared" si="4"/>
        <v>y</v>
      </c>
      <c r="V9">
        <f t="shared" si="1"/>
      </c>
      <c r="X9" s="29">
        <f t="shared" si="5"/>
        <v>0.06989583333333334</v>
      </c>
      <c r="AA9">
        <v>14</v>
      </c>
      <c r="AB9" t="s">
        <v>28</v>
      </c>
      <c r="AE9" t="s">
        <v>19</v>
      </c>
      <c r="AF9" t="s">
        <v>17</v>
      </c>
      <c r="AI9" s="29">
        <v>0.011388888888888888</v>
      </c>
      <c r="AK9" s="27">
        <f t="shared" si="6"/>
        <v>0.011388888888888888</v>
      </c>
    </row>
    <row r="10" spans="2:41" ht="12.75">
      <c r="B10" s="11">
        <v>5</v>
      </c>
      <c r="C10" s="1" t="s">
        <v>18</v>
      </c>
      <c r="D10" s="2"/>
      <c r="E10" s="3"/>
      <c r="F10" s="22" t="s">
        <v>19</v>
      </c>
      <c r="G10" s="22" t="s">
        <v>17</v>
      </c>
      <c r="H10" s="22"/>
      <c r="I10" s="23"/>
      <c r="L10" s="28">
        <v>19</v>
      </c>
      <c r="M10" s="28">
        <v>9</v>
      </c>
      <c r="P10">
        <f t="shared" si="2"/>
        <v>5</v>
      </c>
      <c r="Q10" t="str">
        <f t="shared" si="3"/>
        <v>Freddie Harris</v>
      </c>
      <c r="T10" t="str">
        <f t="shared" si="0"/>
        <v>m</v>
      </c>
      <c r="U10" t="str">
        <f t="shared" si="4"/>
        <v>y</v>
      </c>
      <c r="V10">
        <f t="shared" si="1"/>
      </c>
      <c r="X10" s="29">
        <f t="shared" si="5"/>
        <v>0.01329861111111111</v>
      </c>
      <c r="AA10">
        <v>18</v>
      </c>
      <c r="AB10" t="s">
        <v>32</v>
      </c>
      <c r="AE10" t="s">
        <v>19</v>
      </c>
      <c r="AI10" s="29">
        <v>0.01266203703703704</v>
      </c>
      <c r="AK10" s="27">
        <f t="shared" si="6"/>
        <v>0.01266203703703704</v>
      </c>
      <c r="AM10" s="30" t="s">
        <v>59</v>
      </c>
      <c r="AN10" s="31"/>
      <c r="AO10" s="32"/>
    </row>
    <row r="11" spans="2:41" ht="12.75">
      <c r="B11" s="11">
        <v>6</v>
      </c>
      <c r="C11" s="1"/>
      <c r="D11" s="2"/>
      <c r="E11" s="3"/>
      <c r="F11" s="22"/>
      <c r="G11" s="22"/>
      <c r="H11" s="22"/>
      <c r="I11" s="23"/>
      <c r="L11" s="28">
        <v>99</v>
      </c>
      <c r="M11" s="28">
        <v>99</v>
      </c>
      <c r="P11">
        <f t="shared" si="2"/>
        <v>6</v>
      </c>
      <c r="Q11">
        <f t="shared" si="3"/>
        <v>0</v>
      </c>
      <c r="T11">
        <f t="shared" si="0"/>
        <v>0</v>
      </c>
      <c r="U11">
        <f t="shared" si="4"/>
      </c>
      <c r="V11">
        <f t="shared" si="1"/>
      </c>
      <c r="X11" s="29">
        <f t="shared" si="5"/>
        <v>0.06989583333333334</v>
      </c>
      <c r="AA11">
        <v>27</v>
      </c>
      <c r="AB11" t="s">
        <v>41</v>
      </c>
      <c r="AE11" t="s">
        <v>16</v>
      </c>
      <c r="AI11" s="29">
        <v>0.01267361111111111</v>
      </c>
      <c r="AK11" s="27">
        <f t="shared" si="6"/>
        <v>0.01267361111111111</v>
      </c>
      <c r="AM11" s="33">
        <v>1</v>
      </c>
      <c r="AN11" s="33" t="str">
        <f>AB11</f>
        <v>Sophie Jacob</v>
      </c>
      <c r="AO11" s="34">
        <f>AK11</f>
        <v>0.01267361111111111</v>
      </c>
    </row>
    <row r="12" spans="2:41" ht="12.75">
      <c r="B12" s="11">
        <v>7</v>
      </c>
      <c r="C12" s="1" t="s">
        <v>20</v>
      </c>
      <c r="D12" s="2"/>
      <c r="E12" s="3"/>
      <c r="F12" s="22" t="s">
        <v>19</v>
      </c>
      <c r="G12" s="22" t="s">
        <v>17</v>
      </c>
      <c r="H12" s="22"/>
      <c r="I12" s="23"/>
      <c r="L12" s="28">
        <v>27</v>
      </c>
      <c r="M12" s="28">
        <v>27</v>
      </c>
      <c r="P12">
        <f t="shared" si="2"/>
        <v>7</v>
      </c>
      <c r="Q12" t="str">
        <f t="shared" si="3"/>
        <v>Sam Chambers</v>
      </c>
      <c r="T12" t="str">
        <f t="shared" si="0"/>
        <v>m</v>
      </c>
      <c r="U12" t="str">
        <f t="shared" si="4"/>
        <v>y</v>
      </c>
      <c r="V12">
        <f t="shared" si="1"/>
      </c>
      <c r="X12" s="29">
        <f t="shared" si="5"/>
        <v>0.0190625</v>
      </c>
      <c r="AA12">
        <v>24</v>
      </c>
      <c r="AB12" t="s">
        <v>38</v>
      </c>
      <c r="AE12" t="s">
        <v>19</v>
      </c>
      <c r="AI12" s="29">
        <v>0.012685185185185183</v>
      </c>
      <c r="AK12" s="27">
        <f t="shared" si="6"/>
        <v>0.012685185185185183</v>
      </c>
      <c r="AM12" s="33">
        <v>2</v>
      </c>
      <c r="AN12" s="33" t="str">
        <f>AB13</f>
        <v>Phoebe Hewick</v>
      </c>
      <c r="AO12" s="34">
        <f>AK13</f>
        <v>0.01298611111111111</v>
      </c>
    </row>
    <row r="13" spans="2:41" ht="12.75">
      <c r="B13" s="11">
        <v>8</v>
      </c>
      <c r="C13" s="1" t="s">
        <v>21</v>
      </c>
      <c r="D13" s="2"/>
      <c r="E13" s="3"/>
      <c r="F13" s="22" t="s">
        <v>16</v>
      </c>
      <c r="G13" s="22" t="s">
        <v>17</v>
      </c>
      <c r="H13" s="22"/>
      <c r="I13" s="23"/>
      <c r="L13" s="28">
        <v>99</v>
      </c>
      <c r="M13" s="28">
        <v>99</v>
      </c>
      <c r="P13">
        <f t="shared" si="2"/>
        <v>8</v>
      </c>
      <c r="Q13" t="str">
        <f t="shared" si="3"/>
        <v>Anna Chambers</v>
      </c>
      <c r="T13" t="str">
        <f t="shared" si="0"/>
        <v>f</v>
      </c>
      <c r="U13" t="str">
        <f t="shared" si="4"/>
        <v>y</v>
      </c>
      <c r="V13">
        <f t="shared" si="1"/>
      </c>
      <c r="X13" s="29">
        <f t="shared" si="5"/>
        <v>0.06989583333333334</v>
      </c>
      <c r="AA13">
        <v>21</v>
      </c>
      <c r="AB13" t="s">
        <v>35</v>
      </c>
      <c r="AE13" t="s">
        <v>16</v>
      </c>
      <c r="AF13" t="s">
        <v>17</v>
      </c>
      <c r="AI13" s="29">
        <v>0.01298611111111111</v>
      </c>
      <c r="AK13" s="27">
        <f t="shared" si="6"/>
        <v>0.01298611111111111</v>
      </c>
      <c r="AM13" s="33">
        <v>3</v>
      </c>
      <c r="AN13" s="33" t="str">
        <f>AB16</f>
        <v>Fiona Boulton</v>
      </c>
      <c r="AO13" s="34">
        <f>AK16</f>
        <v>0.014178240740740741</v>
      </c>
    </row>
    <row r="14" spans="2:37" ht="12.75">
      <c r="B14" s="11">
        <v>9</v>
      </c>
      <c r="C14" s="1" t="s">
        <v>22</v>
      </c>
      <c r="D14" s="2"/>
      <c r="E14" s="3"/>
      <c r="F14" s="22" t="s">
        <v>19</v>
      </c>
      <c r="G14" s="22" t="s">
        <v>17</v>
      </c>
      <c r="H14" s="22"/>
      <c r="I14" s="23"/>
      <c r="L14" s="28">
        <v>23</v>
      </c>
      <c r="M14" s="28">
        <v>8</v>
      </c>
      <c r="P14">
        <f t="shared" si="2"/>
        <v>9</v>
      </c>
      <c r="Q14" t="str">
        <f t="shared" si="3"/>
        <v>Harvey le Broq</v>
      </c>
      <c r="T14" t="str">
        <f t="shared" si="0"/>
        <v>m</v>
      </c>
      <c r="U14" t="str">
        <f t="shared" si="4"/>
        <v>y</v>
      </c>
      <c r="V14">
        <f t="shared" si="1"/>
      </c>
      <c r="X14" s="29">
        <f t="shared" si="5"/>
        <v>0.016064814814814813</v>
      </c>
      <c r="AA14">
        <v>5</v>
      </c>
      <c r="AB14" t="s">
        <v>18</v>
      </c>
      <c r="AE14" t="s">
        <v>19</v>
      </c>
      <c r="AF14" t="s">
        <v>17</v>
      </c>
      <c r="AI14" s="29">
        <v>0.01329861111111111</v>
      </c>
      <c r="AK14" s="27">
        <f t="shared" si="6"/>
        <v>0.01329861111111111</v>
      </c>
    </row>
    <row r="15" spans="2:41" ht="12.75">
      <c r="B15" s="11">
        <v>10</v>
      </c>
      <c r="C15" s="1" t="s">
        <v>23</v>
      </c>
      <c r="D15" s="2"/>
      <c r="E15" s="3"/>
      <c r="F15" s="22" t="s">
        <v>19</v>
      </c>
      <c r="G15" s="22" t="s">
        <v>17</v>
      </c>
      <c r="H15" s="22"/>
      <c r="I15" s="23"/>
      <c r="L15" s="28">
        <v>16</v>
      </c>
      <c r="M15" s="28">
        <v>15</v>
      </c>
      <c r="P15">
        <f t="shared" si="2"/>
        <v>10</v>
      </c>
      <c r="Q15" t="str">
        <f t="shared" si="3"/>
        <v>George Boulton</v>
      </c>
      <c r="T15" t="str">
        <f t="shared" si="0"/>
        <v>m</v>
      </c>
      <c r="U15" t="str">
        <f t="shared" si="4"/>
        <v>y</v>
      </c>
      <c r="V15">
        <f t="shared" si="1"/>
      </c>
      <c r="X15" s="29">
        <f t="shared" si="5"/>
        <v>0.011284722222222222</v>
      </c>
      <c r="AA15">
        <v>20</v>
      </c>
      <c r="AB15" t="s">
        <v>34</v>
      </c>
      <c r="AE15" t="s">
        <v>19</v>
      </c>
      <c r="AF15" t="s">
        <v>17</v>
      </c>
      <c r="AI15" s="29">
        <v>0.013877314814814815</v>
      </c>
      <c r="AK15" s="27">
        <f t="shared" si="6"/>
        <v>0.013877314814814815</v>
      </c>
      <c r="AM15" s="30" t="s">
        <v>51</v>
      </c>
      <c r="AN15" s="31"/>
      <c r="AO15" s="32"/>
    </row>
    <row r="16" spans="2:41" ht="12.75">
      <c r="B16" s="11">
        <v>11</v>
      </c>
      <c r="C16" s="1" t="s">
        <v>24</v>
      </c>
      <c r="D16" s="2"/>
      <c r="E16" s="3"/>
      <c r="F16" s="22" t="s">
        <v>16</v>
      </c>
      <c r="G16" s="22" t="s">
        <v>17</v>
      </c>
      <c r="H16" s="22"/>
      <c r="I16" s="23"/>
      <c r="L16" s="28">
        <v>20</v>
      </c>
      <c r="M16" s="28">
        <v>25</v>
      </c>
      <c r="P16">
        <f t="shared" si="2"/>
        <v>11</v>
      </c>
      <c r="Q16" t="str">
        <f t="shared" si="3"/>
        <v>Fiona Boulton</v>
      </c>
      <c r="T16" t="str">
        <f t="shared" si="0"/>
        <v>f</v>
      </c>
      <c r="U16" t="str">
        <f t="shared" si="4"/>
        <v>y</v>
      </c>
      <c r="V16">
        <f t="shared" si="1"/>
      </c>
      <c r="X16" s="29">
        <f t="shared" si="5"/>
        <v>0.014178240740740741</v>
      </c>
      <c r="AA16">
        <v>11</v>
      </c>
      <c r="AB16" t="s">
        <v>24</v>
      </c>
      <c r="AE16" t="s">
        <v>16</v>
      </c>
      <c r="AF16" t="s">
        <v>17</v>
      </c>
      <c r="AI16" s="29">
        <v>0.014178240740740741</v>
      </c>
      <c r="AK16" s="27">
        <f t="shared" si="6"/>
        <v>0.014178240740740741</v>
      </c>
      <c r="AM16" s="33">
        <v>1</v>
      </c>
      <c r="AN16" s="33" t="str">
        <f>AB8</f>
        <v>George Boulton</v>
      </c>
      <c r="AO16" s="34">
        <f>AK8</f>
        <v>0.011284722222222222</v>
      </c>
    </row>
    <row r="17" spans="2:41" ht="12.75">
      <c r="B17" s="11">
        <v>12</v>
      </c>
      <c r="C17" s="1" t="s">
        <v>25</v>
      </c>
      <c r="D17" s="2"/>
      <c r="E17" s="3"/>
      <c r="F17" s="22" t="s">
        <v>16</v>
      </c>
      <c r="G17" s="22" t="s">
        <v>26</v>
      </c>
      <c r="H17" s="22"/>
      <c r="I17" s="23"/>
      <c r="L17" s="28">
        <v>20</v>
      </c>
      <c r="M17" s="28">
        <v>25</v>
      </c>
      <c r="P17">
        <f t="shared" si="2"/>
        <v>12</v>
      </c>
      <c r="Q17" t="str">
        <f t="shared" si="3"/>
        <v>Robyn Mclean</v>
      </c>
      <c r="T17" t="str">
        <f t="shared" si="0"/>
        <v>f</v>
      </c>
      <c r="U17">
        <f t="shared" si="4"/>
      </c>
      <c r="V17">
        <f t="shared" si="1"/>
      </c>
      <c r="X17" s="29">
        <f t="shared" si="5"/>
        <v>0.014178240740740741</v>
      </c>
      <c r="AA17">
        <v>12</v>
      </c>
      <c r="AB17" t="s">
        <v>25</v>
      </c>
      <c r="AE17" t="s">
        <v>16</v>
      </c>
      <c r="AI17" s="29">
        <v>0.014178240740740741</v>
      </c>
      <c r="AK17" s="27">
        <f t="shared" si="6"/>
        <v>0.014178240740740741</v>
      </c>
      <c r="AM17" s="33">
        <v>2</v>
      </c>
      <c r="AN17" s="33" t="str">
        <f>AB9</f>
        <v>Henry Stott</v>
      </c>
      <c r="AO17" s="34">
        <f>AK9</f>
        <v>0.011388888888888888</v>
      </c>
    </row>
    <row r="18" spans="2:41" ht="12.75">
      <c r="B18" s="11">
        <v>13</v>
      </c>
      <c r="C18" s="1" t="s">
        <v>27</v>
      </c>
      <c r="D18" s="2"/>
      <c r="E18" s="3"/>
      <c r="F18" s="22" t="s">
        <v>19</v>
      </c>
      <c r="G18" s="22" t="s">
        <v>26</v>
      </c>
      <c r="H18" s="22" t="s">
        <v>17</v>
      </c>
      <c r="I18" s="23"/>
      <c r="L18" s="28">
        <v>21</v>
      </c>
      <c r="M18" s="28">
        <v>28</v>
      </c>
      <c r="P18">
        <f t="shared" si="2"/>
        <v>13</v>
      </c>
      <c r="Q18" t="str">
        <f t="shared" si="3"/>
        <v>Barry Groves</v>
      </c>
      <c r="T18" t="str">
        <f t="shared" si="0"/>
        <v>m</v>
      </c>
      <c r="U18">
        <f t="shared" si="4"/>
      </c>
      <c r="V18" t="str">
        <f t="shared" si="1"/>
        <v>y</v>
      </c>
      <c r="X18" s="29">
        <f t="shared" si="5"/>
        <v>0.014907407407407406</v>
      </c>
      <c r="AA18">
        <v>23</v>
      </c>
      <c r="AB18" t="s">
        <v>37</v>
      </c>
      <c r="AE18" t="s">
        <v>16</v>
      </c>
      <c r="AF18" t="s">
        <v>17</v>
      </c>
      <c r="AI18" s="29">
        <v>0.014884259259259259</v>
      </c>
      <c r="AK18" s="27">
        <f t="shared" si="6"/>
        <v>0.014884259259259259</v>
      </c>
      <c r="AM18" s="33">
        <v>3</v>
      </c>
      <c r="AN18" s="33" t="str">
        <f>AB14</f>
        <v>Freddie Harris</v>
      </c>
      <c r="AO18" s="34">
        <f>AK14</f>
        <v>0.01329861111111111</v>
      </c>
    </row>
    <row r="19" spans="2:37" ht="12.75">
      <c r="B19" s="11">
        <v>14</v>
      </c>
      <c r="C19" s="1" t="s">
        <v>28</v>
      </c>
      <c r="D19" s="2"/>
      <c r="E19" s="3"/>
      <c r="F19" s="22" t="s">
        <v>19</v>
      </c>
      <c r="G19" s="22" t="s">
        <v>17</v>
      </c>
      <c r="H19" s="22"/>
      <c r="I19" s="23"/>
      <c r="L19" s="28">
        <v>16</v>
      </c>
      <c r="M19" s="28">
        <v>24</v>
      </c>
      <c r="P19">
        <f t="shared" si="2"/>
        <v>14</v>
      </c>
      <c r="Q19" t="str">
        <f t="shared" si="3"/>
        <v>Henry Stott</v>
      </c>
      <c r="T19" t="str">
        <f t="shared" si="0"/>
        <v>m</v>
      </c>
      <c r="U19" t="str">
        <f t="shared" si="4"/>
        <v>y</v>
      </c>
      <c r="V19">
        <f t="shared" si="1"/>
      </c>
      <c r="X19" s="29">
        <f t="shared" si="5"/>
        <v>0.011388888888888888</v>
      </c>
      <c r="AA19">
        <v>13</v>
      </c>
      <c r="AB19" t="s">
        <v>27</v>
      </c>
      <c r="AE19" t="s">
        <v>19</v>
      </c>
      <c r="AG19" t="s">
        <v>17</v>
      </c>
      <c r="AI19" s="29">
        <v>0.014907407407407406</v>
      </c>
      <c r="AK19" s="27">
        <f t="shared" si="6"/>
        <v>0.014907407407407406</v>
      </c>
    </row>
    <row r="20" spans="2:41" ht="12.75">
      <c r="B20" s="11">
        <v>15</v>
      </c>
      <c r="C20" s="1" t="s">
        <v>29</v>
      </c>
      <c r="D20" s="2"/>
      <c r="E20" s="3"/>
      <c r="F20" s="22" t="s">
        <v>19</v>
      </c>
      <c r="G20" s="22" t="s">
        <v>26</v>
      </c>
      <c r="H20" s="22"/>
      <c r="I20" s="23"/>
      <c r="L20" s="28">
        <v>15</v>
      </c>
      <c r="M20" s="28">
        <v>44</v>
      </c>
      <c r="P20">
        <f t="shared" si="2"/>
        <v>15</v>
      </c>
      <c r="Q20" t="str">
        <f t="shared" si="3"/>
        <v>Wil Golby</v>
      </c>
      <c r="T20" t="str">
        <f t="shared" si="0"/>
        <v>m</v>
      </c>
      <c r="U20">
        <f t="shared" si="4"/>
      </c>
      <c r="V20">
        <f t="shared" si="1"/>
      </c>
      <c r="X20" s="29">
        <f t="shared" si="5"/>
        <v>0.010925925925925924</v>
      </c>
      <c r="AA20">
        <v>16</v>
      </c>
      <c r="AB20" t="s">
        <v>30</v>
      </c>
      <c r="AE20" t="s">
        <v>19</v>
      </c>
      <c r="AF20" t="s">
        <v>17</v>
      </c>
      <c r="AI20" s="29">
        <v>0.015439814814814816</v>
      </c>
      <c r="AK20" s="27">
        <f t="shared" si="6"/>
        <v>0.015439814814814816</v>
      </c>
      <c r="AM20" s="30" t="s">
        <v>52</v>
      </c>
      <c r="AN20" s="31"/>
      <c r="AO20" s="32"/>
    </row>
    <row r="21" spans="2:41" ht="12.75">
      <c r="B21" s="11">
        <v>16</v>
      </c>
      <c r="C21" s="1" t="s">
        <v>30</v>
      </c>
      <c r="D21" s="2"/>
      <c r="E21" s="3"/>
      <c r="F21" s="22" t="s">
        <v>19</v>
      </c>
      <c r="G21" s="22" t="s">
        <v>17</v>
      </c>
      <c r="H21" s="22"/>
      <c r="I21" s="23"/>
      <c r="L21" s="28">
        <v>22</v>
      </c>
      <c r="M21" s="28">
        <v>14</v>
      </c>
      <c r="P21">
        <f t="shared" si="2"/>
        <v>16</v>
      </c>
      <c r="Q21" t="str">
        <f t="shared" si="3"/>
        <v>Jack Golby</v>
      </c>
      <c r="T21" t="str">
        <f t="shared" si="0"/>
        <v>m</v>
      </c>
      <c r="U21" t="str">
        <f t="shared" si="4"/>
        <v>y</v>
      </c>
      <c r="V21">
        <f t="shared" si="1"/>
      </c>
      <c r="X21" s="29">
        <f t="shared" si="5"/>
        <v>0.015439814814814816</v>
      </c>
      <c r="AA21">
        <v>17</v>
      </c>
      <c r="AB21" t="s">
        <v>31</v>
      </c>
      <c r="AE21" t="s">
        <v>19</v>
      </c>
      <c r="AF21" t="s">
        <v>17</v>
      </c>
      <c r="AI21" s="29">
        <v>0.015740740740740743</v>
      </c>
      <c r="AK21" s="27">
        <f t="shared" si="6"/>
        <v>0.015740740740740743</v>
      </c>
      <c r="AM21" s="33">
        <v>1</v>
      </c>
      <c r="AN21" s="33" t="str">
        <f>AB13</f>
        <v>Phoebe Hewick</v>
      </c>
      <c r="AO21" s="34">
        <f>AK13</f>
        <v>0.01298611111111111</v>
      </c>
    </row>
    <row r="22" spans="2:41" ht="12.75">
      <c r="B22" s="11">
        <v>17</v>
      </c>
      <c r="C22" s="1" t="s">
        <v>31</v>
      </c>
      <c r="D22" s="2"/>
      <c r="E22" s="3"/>
      <c r="F22" s="22" t="s">
        <v>19</v>
      </c>
      <c r="G22" s="22" t="s">
        <v>17</v>
      </c>
      <c r="H22" s="22"/>
      <c r="I22" s="23"/>
      <c r="L22" s="28">
        <v>22</v>
      </c>
      <c r="M22" s="28">
        <v>40</v>
      </c>
      <c r="P22">
        <f t="shared" si="2"/>
        <v>17</v>
      </c>
      <c r="Q22" t="str">
        <f t="shared" si="3"/>
        <v>Louis Golby</v>
      </c>
      <c r="T22" t="str">
        <f t="shared" si="0"/>
        <v>m</v>
      </c>
      <c r="U22" t="str">
        <f t="shared" si="4"/>
        <v>y</v>
      </c>
      <c r="V22">
        <f t="shared" si="1"/>
      </c>
      <c r="X22" s="29">
        <f t="shared" si="5"/>
        <v>0.015740740740740743</v>
      </c>
      <c r="AA22">
        <v>9</v>
      </c>
      <c r="AB22" t="s">
        <v>22</v>
      </c>
      <c r="AE22" t="s">
        <v>19</v>
      </c>
      <c r="AF22" t="s">
        <v>17</v>
      </c>
      <c r="AI22" s="29">
        <v>0.016064814814814813</v>
      </c>
      <c r="AK22" s="27">
        <f t="shared" si="6"/>
        <v>0.016064814814814813</v>
      </c>
      <c r="AM22" s="33">
        <v>2</v>
      </c>
      <c r="AN22" s="33" t="str">
        <f>AB16</f>
        <v>Fiona Boulton</v>
      </c>
      <c r="AO22" s="34">
        <f>AK16</f>
        <v>0.014178240740740741</v>
      </c>
    </row>
    <row r="23" spans="2:41" ht="12.75">
      <c r="B23" s="11">
        <v>18</v>
      </c>
      <c r="C23" s="1" t="s">
        <v>32</v>
      </c>
      <c r="D23" s="2"/>
      <c r="E23" s="3"/>
      <c r="F23" s="22" t="s">
        <v>19</v>
      </c>
      <c r="G23" s="22" t="s">
        <v>26</v>
      </c>
      <c r="H23" s="22"/>
      <c r="I23" s="23"/>
      <c r="L23" s="28">
        <v>18</v>
      </c>
      <c r="M23" s="28">
        <v>14</v>
      </c>
      <c r="P23">
        <f t="shared" si="2"/>
        <v>18</v>
      </c>
      <c r="Q23" t="str">
        <f t="shared" si="3"/>
        <v>Jason Kinsey</v>
      </c>
      <c r="T23" t="str">
        <f t="shared" si="0"/>
        <v>m</v>
      </c>
      <c r="U23">
        <f t="shared" si="4"/>
      </c>
      <c r="V23">
        <f t="shared" si="1"/>
      </c>
      <c r="X23" s="29">
        <f t="shared" si="5"/>
        <v>0.01266203703703704</v>
      </c>
      <c r="AA23">
        <v>25</v>
      </c>
      <c r="AB23" t="s">
        <v>39</v>
      </c>
      <c r="AE23" t="s">
        <v>19</v>
      </c>
      <c r="AF23" t="s">
        <v>17</v>
      </c>
      <c r="AI23" s="29">
        <v>0.01783564814814815</v>
      </c>
      <c r="AK23" s="27">
        <f t="shared" si="6"/>
        <v>0.01783564814814815</v>
      </c>
      <c r="AM23" s="33">
        <v>3</v>
      </c>
      <c r="AN23" s="33" t="str">
        <f>AB18</f>
        <v>Izzie Hewick</v>
      </c>
      <c r="AO23" s="34">
        <f>AK18</f>
        <v>0.014884259259259259</v>
      </c>
    </row>
    <row r="24" spans="2:37" ht="12.75">
      <c r="B24" s="11">
        <v>19</v>
      </c>
      <c r="C24" s="1" t="s">
        <v>33</v>
      </c>
      <c r="D24" s="2"/>
      <c r="E24" s="3"/>
      <c r="F24" s="22" t="s">
        <v>19</v>
      </c>
      <c r="G24" s="22" t="s">
        <v>26</v>
      </c>
      <c r="H24" s="22"/>
      <c r="I24" s="23"/>
      <c r="L24" s="28">
        <v>16</v>
      </c>
      <c r="M24" s="28">
        <v>0</v>
      </c>
      <c r="P24">
        <f t="shared" si="2"/>
        <v>19</v>
      </c>
      <c r="Q24" t="str">
        <f t="shared" si="3"/>
        <v>Andrew Miles</v>
      </c>
      <c r="T24" t="str">
        <f t="shared" si="0"/>
        <v>m</v>
      </c>
      <c r="U24">
        <f t="shared" si="4"/>
      </c>
      <c r="V24">
        <f t="shared" si="1"/>
      </c>
      <c r="X24" s="29">
        <f t="shared" si="5"/>
        <v>0.011111111111111112</v>
      </c>
      <c r="AA24">
        <v>26</v>
      </c>
      <c r="AB24" t="s">
        <v>40</v>
      </c>
      <c r="AE24" t="s">
        <v>16</v>
      </c>
      <c r="AI24" s="29">
        <v>0.017847222222222223</v>
      </c>
      <c r="AK24" s="27">
        <f t="shared" si="6"/>
        <v>0.017847222222222223</v>
      </c>
    </row>
    <row r="25" spans="2:41" ht="12.75">
      <c r="B25" s="11">
        <v>20</v>
      </c>
      <c r="C25" s="1" t="s">
        <v>34</v>
      </c>
      <c r="D25" s="2"/>
      <c r="E25" s="3"/>
      <c r="F25" s="22" t="s">
        <v>19</v>
      </c>
      <c r="G25" s="22" t="s">
        <v>17</v>
      </c>
      <c r="H25" s="22"/>
      <c r="I25" s="23"/>
      <c r="L25" s="28">
        <v>19</v>
      </c>
      <c r="M25" s="28">
        <v>59</v>
      </c>
      <c r="P25">
        <f t="shared" si="2"/>
        <v>20</v>
      </c>
      <c r="Q25" t="str">
        <f t="shared" si="3"/>
        <v>Danny Booth</v>
      </c>
      <c r="T25" t="str">
        <f t="shared" si="0"/>
        <v>m</v>
      </c>
      <c r="U25" t="str">
        <f t="shared" si="4"/>
        <v>y</v>
      </c>
      <c r="V25">
        <f t="shared" si="1"/>
      </c>
      <c r="X25" s="29">
        <f t="shared" si="5"/>
        <v>0.013877314814814815</v>
      </c>
      <c r="AA25">
        <v>28</v>
      </c>
      <c r="AB25" t="s">
        <v>42</v>
      </c>
      <c r="AE25" t="s">
        <v>16</v>
      </c>
      <c r="AI25" s="29">
        <v>0.018229166666666668</v>
      </c>
      <c r="AK25" s="27">
        <f t="shared" si="6"/>
        <v>0.018229166666666668</v>
      </c>
      <c r="AM25" s="30" t="s">
        <v>47</v>
      </c>
      <c r="AN25" s="31"/>
      <c r="AO25" s="32"/>
    </row>
    <row r="26" spans="2:41" ht="12.75">
      <c r="B26" s="11">
        <v>21</v>
      </c>
      <c r="C26" s="1" t="s">
        <v>35</v>
      </c>
      <c r="D26" s="2"/>
      <c r="E26" s="3"/>
      <c r="F26" s="22" t="s">
        <v>16</v>
      </c>
      <c r="G26" s="22" t="s">
        <v>17</v>
      </c>
      <c r="H26" s="22"/>
      <c r="I26" s="23"/>
      <c r="L26" s="28">
        <v>18</v>
      </c>
      <c r="M26" s="28">
        <v>42</v>
      </c>
      <c r="P26">
        <f t="shared" si="2"/>
        <v>21</v>
      </c>
      <c r="Q26" t="str">
        <f t="shared" si="3"/>
        <v>Phoebe Hewick</v>
      </c>
      <c r="T26" t="str">
        <f t="shared" si="0"/>
        <v>f</v>
      </c>
      <c r="U26" t="str">
        <f t="shared" si="4"/>
        <v>y</v>
      </c>
      <c r="V26">
        <f t="shared" si="1"/>
      </c>
      <c r="X26" s="29">
        <f t="shared" si="5"/>
        <v>0.01298611111111111</v>
      </c>
      <c r="AA26">
        <v>22</v>
      </c>
      <c r="AB26" t="s">
        <v>36</v>
      </c>
      <c r="AE26" t="s">
        <v>19</v>
      </c>
      <c r="AF26" t="s">
        <v>17</v>
      </c>
      <c r="AI26" s="29">
        <v>0.01875</v>
      </c>
      <c r="AK26" s="27">
        <f t="shared" si="6"/>
        <v>0.01875</v>
      </c>
      <c r="AM26" s="33" t="s">
        <v>48</v>
      </c>
      <c r="AN26" s="33" t="str">
        <f>AB6</f>
        <v>Wil Golby</v>
      </c>
      <c r="AO26" s="35" t="s">
        <v>53</v>
      </c>
    </row>
    <row r="27" spans="2:41" ht="12.75">
      <c r="B27" s="11">
        <v>22</v>
      </c>
      <c r="C27" s="1" t="s">
        <v>36</v>
      </c>
      <c r="D27" s="2"/>
      <c r="E27" s="3"/>
      <c r="F27" s="22" t="s">
        <v>19</v>
      </c>
      <c r="G27" s="22" t="s">
        <v>17</v>
      </c>
      <c r="H27" s="22"/>
      <c r="I27" s="23"/>
      <c r="L27" s="28">
        <v>27</v>
      </c>
      <c r="M27" s="28">
        <v>0</v>
      </c>
      <c r="P27">
        <f t="shared" si="2"/>
        <v>22</v>
      </c>
      <c r="Q27" t="str">
        <f t="shared" si="3"/>
        <v>William Tiffany</v>
      </c>
      <c r="T27" t="str">
        <f t="shared" si="0"/>
        <v>m</v>
      </c>
      <c r="U27" t="str">
        <f t="shared" si="4"/>
        <v>y</v>
      </c>
      <c r="V27">
        <f t="shared" si="1"/>
      </c>
      <c r="X27" s="29">
        <f t="shared" si="5"/>
        <v>0.01875</v>
      </c>
      <c r="AA27">
        <v>7</v>
      </c>
      <c r="AB27" t="s">
        <v>20</v>
      </c>
      <c r="AE27" t="s">
        <v>19</v>
      </c>
      <c r="AF27" t="s">
        <v>17</v>
      </c>
      <c r="AI27" s="29">
        <v>0.0190625</v>
      </c>
      <c r="AK27" s="27">
        <f t="shared" si="6"/>
        <v>0.0190625</v>
      </c>
      <c r="AM27" s="33" t="s">
        <v>60</v>
      </c>
      <c r="AN27" s="33" t="s">
        <v>40</v>
      </c>
      <c r="AO27" s="35" t="s">
        <v>54</v>
      </c>
    </row>
    <row r="28" spans="2:41" ht="12.75">
      <c r="B28" s="11">
        <v>23</v>
      </c>
      <c r="C28" s="1" t="s">
        <v>37</v>
      </c>
      <c r="D28" s="2"/>
      <c r="E28" s="3"/>
      <c r="F28" s="22" t="s">
        <v>16</v>
      </c>
      <c r="G28" s="22" t="s">
        <v>17</v>
      </c>
      <c r="H28" s="22"/>
      <c r="I28" s="23"/>
      <c r="L28" s="28">
        <v>21</v>
      </c>
      <c r="M28" s="28">
        <v>26</v>
      </c>
      <c r="P28">
        <f t="shared" si="2"/>
        <v>23</v>
      </c>
      <c r="Q28" t="str">
        <f t="shared" si="3"/>
        <v>Izzie Hewick</v>
      </c>
      <c r="T28" t="str">
        <f t="shared" si="0"/>
        <v>f</v>
      </c>
      <c r="U28" t="str">
        <f t="shared" si="4"/>
        <v>y</v>
      </c>
      <c r="V28">
        <f t="shared" si="1"/>
      </c>
      <c r="X28" s="29">
        <f t="shared" si="5"/>
        <v>0.014884259259259259</v>
      </c>
      <c r="AA28">
        <v>1</v>
      </c>
      <c r="AB28">
        <v>0</v>
      </c>
      <c r="AE28">
        <v>0</v>
      </c>
      <c r="AI28" s="29">
        <v>0.06989583333333334</v>
      </c>
      <c r="AK28" s="27">
        <f t="shared" si="6"/>
        <v>0.06989583333333334</v>
      </c>
      <c r="AM28" s="33" t="s">
        <v>12</v>
      </c>
      <c r="AN28" s="33" t="s">
        <v>49</v>
      </c>
      <c r="AO28" s="35" t="s">
        <v>55</v>
      </c>
    </row>
    <row r="29" spans="2:41" ht="12.75">
      <c r="B29" s="11">
        <v>24</v>
      </c>
      <c r="C29" s="1" t="s">
        <v>38</v>
      </c>
      <c r="D29" s="2"/>
      <c r="E29" s="3"/>
      <c r="F29" s="22" t="s">
        <v>19</v>
      </c>
      <c r="G29" s="22" t="s">
        <v>26</v>
      </c>
      <c r="H29" s="22"/>
      <c r="I29" s="23"/>
      <c r="L29" s="28">
        <v>18</v>
      </c>
      <c r="M29" s="28">
        <v>16</v>
      </c>
      <c r="P29">
        <f t="shared" si="2"/>
        <v>24</v>
      </c>
      <c r="Q29" t="str">
        <f t="shared" si="3"/>
        <v>Richard Shrimpton</v>
      </c>
      <c r="T29" t="str">
        <f t="shared" si="0"/>
        <v>m</v>
      </c>
      <c r="U29">
        <f t="shared" si="4"/>
      </c>
      <c r="V29">
        <f t="shared" si="1"/>
      </c>
      <c r="X29" s="29">
        <f t="shared" si="5"/>
        <v>0.012685185185185183</v>
      </c>
      <c r="AA29">
        <v>2</v>
      </c>
      <c r="AB29">
        <v>0</v>
      </c>
      <c r="AE29">
        <v>0</v>
      </c>
      <c r="AI29" s="29">
        <v>0.06989583333333334</v>
      </c>
      <c r="AK29" s="27">
        <f t="shared" si="6"/>
        <v>0.06989583333333334</v>
      </c>
      <c r="AM29" s="33" t="s">
        <v>52</v>
      </c>
      <c r="AN29" s="33" t="s">
        <v>56</v>
      </c>
      <c r="AO29" s="35" t="s">
        <v>57</v>
      </c>
    </row>
    <row r="30" spans="2:37" ht="12.75">
      <c r="B30" s="11">
        <v>25</v>
      </c>
      <c r="C30" s="1" t="s">
        <v>39</v>
      </c>
      <c r="D30" s="2"/>
      <c r="E30" s="3"/>
      <c r="F30" s="22" t="s">
        <v>19</v>
      </c>
      <c r="G30" s="22" t="s">
        <v>17</v>
      </c>
      <c r="H30" s="22"/>
      <c r="I30" s="23"/>
      <c r="L30" s="28">
        <v>25</v>
      </c>
      <c r="M30" s="28">
        <v>41</v>
      </c>
      <c r="P30">
        <f t="shared" si="2"/>
        <v>25</v>
      </c>
      <c r="Q30" t="str">
        <f t="shared" si="3"/>
        <v>Tommy Carswell</v>
      </c>
      <c r="T30" t="str">
        <f t="shared" si="0"/>
        <v>m</v>
      </c>
      <c r="U30" t="str">
        <f t="shared" si="4"/>
        <v>y</v>
      </c>
      <c r="V30">
        <f t="shared" si="1"/>
      </c>
      <c r="X30" s="29">
        <f t="shared" si="5"/>
        <v>0.01783564814814815</v>
      </c>
      <c r="AA30">
        <v>3</v>
      </c>
      <c r="AB30">
        <v>0</v>
      </c>
      <c r="AE30">
        <v>0</v>
      </c>
      <c r="AI30" s="29">
        <v>0.06989583333333334</v>
      </c>
      <c r="AK30" s="27">
        <f t="shared" si="6"/>
        <v>0.06989583333333334</v>
      </c>
    </row>
    <row r="31" spans="2:37" ht="12.75">
      <c r="B31" s="11">
        <v>26</v>
      </c>
      <c r="C31" s="1" t="s">
        <v>40</v>
      </c>
      <c r="D31" s="2"/>
      <c r="E31" s="3"/>
      <c r="F31" s="22" t="s">
        <v>16</v>
      </c>
      <c r="G31" s="22" t="s">
        <v>26</v>
      </c>
      <c r="H31" s="22"/>
      <c r="I31" s="23"/>
      <c r="L31" s="28">
        <v>25</v>
      </c>
      <c r="M31" s="28">
        <v>42</v>
      </c>
      <c r="P31">
        <f t="shared" si="2"/>
        <v>26</v>
      </c>
      <c r="Q31" t="str">
        <f t="shared" si="3"/>
        <v>Vicky Carswell</v>
      </c>
      <c r="T31" t="str">
        <f t="shared" si="0"/>
        <v>f</v>
      </c>
      <c r="U31">
        <f t="shared" si="4"/>
      </c>
      <c r="V31">
        <f t="shared" si="1"/>
      </c>
      <c r="X31" s="29">
        <f t="shared" si="5"/>
        <v>0.017847222222222223</v>
      </c>
      <c r="AA31">
        <v>4</v>
      </c>
      <c r="AB31" t="s">
        <v>15</v>
      </c>
      <c r="AE31" t="s">
        <v>16</v>
      </c>
      <c r="AF31" t="s">
        <v>17</v>
      </c>
      <c r="AI31" s="29">
        <v>0.06989583333333334</v>
      </c>
      <c r="AK31" s="27" t="s">
        <v>45</v>
      </c>
    </row>
    <row r="32" spans="2:37" ht="12.75">
      <c r="B32" s="11">
        <v>27</v>
      </c>
      <c r="C32" s="1" t="s">
        <v>41</v>
      </c>
      <c r="D32" s="2"/>
      <c r="E32" s="3"/>
      <c r="F32" s="22" t="s">
        <v>16</v>
      </c>
      <c r="G32" s="22" t="s">
        <v>26</v>
      </c>
      <c r="H32" s="22"/>
      <c r="I32" s="23"/>
      <c r="L32" s="28">
        <v>18</v>
      </c>
      <c r="M32" s="28">
        <v>15</v>
      </c>
      <c r="P32">
        <f t="shared" si="2"/>
        <v>27</v>
      </c>
      <c r="Q32" t="str">
        <f t="shared" si="3"/>
        <v>Sophie Jacob</v>
      </c>
      <c r="T32" t="str">
        <f t="shared" si="0"/>
        <v>f</v>
      </c>
      <c r="U32">
        <f t="shared" si="4"/>
      </c>
      <c r="V32">
        <f t="shared" si="1"/>
      </c>
      <c r="X32" s="29">
        <f t="shared" si="5"/>
        <v>0.01267361111111111</v>
      </c>
      <c r="AA32">
        <v>6</v>
      </c>
      <c r="AB32">
        <v>0</v>
      </c>
      <c r="AE32">
        <v>0</v>
      </c>
      <c r="AI32" s="29">
        <v>0.06989583333333334</v>
      </c>
      <c r="AK32" s="27">
        <f t="shared" si="6"/>
        <v>0.06989583333333334</v>
      </c>
    </row>
    <row r="33" spans="2:37" ht="12.75">
      <c r="B33" s="11">
        <v>28</v>
      </c>
      <c r="C33" s="1" t="s">
        <v>42</v>
      </c>
      <c r="D33" s="2"/>
      <c r="E33" s="3"/>
      <c r="F33" s="22" t="s">
        <v>16</v>
      </c>
      <c r="G33" s="22" t="s">
        <v>26</v>
      </c>
      <c r="H33" s="22"/>
      <c r="I33" s="23"/>
      <c r="L33" s="28">
        <v>26</v>
      </c>
      <c r="M33" s="28">
        <v>15</v>
      </c>
      <c r="P33">
        <f t="shared" si="2"/>
        <v>28</v>
      </c>
      <c r="Q33" t="str">
        <f t="shared" si="3"/>
        <v>Jenny Wylie</v>
      </c>
      <c r="T33" t="str">
        <f t="shared" si="0"/>
        <v>f</v>
      </c>
      <c r="U33">
        <f t="shared" si="4"/>
      </c>
      <c r="V33">
        <f t="shared" si="1"/>
      </c>
      <c r="X33" s="29">
        <f t="shared" si="5"/>
        <v>0.018229166666666668</v>
      </c>
      <c r="AA33">
        <v>8</v>
      </c>
      <c r="AB33" t="s">
        <v>21</v>
      </c>
      <c r="AE33" t="s">
        <v>16</v>
      </c>
      <c r="AF33" t="s">
        <v>17</v>
      </c>
      <c r="AI33" s="29">
        <v>0.06989583333333334</v>
      </c>
      <c r="AK33" s="27" t="s">
        <v>45</v>
      </c>
    </row>
    <row r="34" spans="2:37" ht="12.75">
      <c r="B34" s="11">
        <v>29</v>
      </c>
      <c r="C34" s="1"/>
      <c r="D34" s="2"/>
      <c r="E34" s="3"/>
      <c r="F34" s="22"/>
      <c r="G34" s="22"/>
      <c r="H34" s="22"/>
      <c r="I34" s="23"/>
      <c r="L34" s="28"/>
      <c r="M34" s="28"/>
      <c r="P34">
        <f t="shared" si="2"/>
        <v>29</v>
      </c>
      <c r="Q34">
        <f t="shared" si="3"/>
        <v>0</v>
      </c>
      <c r="T34">
        <f t="shared" si="0"/>
        <v>0</v>
      </c>
      <c r="U34">
        <f t="shared" si="4"/>
      </c>
      <c r="V34">
        <f t="shared" si="1"/>
      </c>
      <c r="X34" s="29">
        <f t="shared" si="5"/>
        <v>0</v>
      </c>
      <c r="AI34" s="29"/>
      <c r="AK34" s="27">
        <f t="shared" si="6"/>
        <v>0</v>
      </c>
    </row>
    <row r="35" spans="2:37" ht="12.75">
      <c r="B35" s="11">
        <v>30</v>
      </c>
      <c r="C35" s="1"/>
      <c r="D35" s="2"/>
      <c r="E35" s="3"/>
      <c r="F35" s="22"/>
      <c r="G35" s="22"/>
      <c r="H35" s="22"/>
      <c r="I35" s="23"/>
      <c r="L35" s="28"/>
      <c r="M35" s="28"/>
      <c r="P35">
        <f t="shared" si="2"/>
        <v>30</v>
      </c>
      <c r="Q35">
        <f t="shared" si="3"/>
        <v>0</v>
      </c>
      <c r="T35">
        <f t="shared" si="0"/>
        <v>0</v>
      </c>
      <c r="U35">
        <f t="shared" si="4"/>
      </c>
      <c r="V35">
        <f t="shared" si="1"/>
      </c>
      <c r="X35" s="29">
        <f t="shared" si="5"/>
        <v>0</v>
      </c>
      <c r="AI35" s="29"/>
      <c r="AK35" s="27">
        <f t="shared" si="6"/>
        <v>0</v>
      </c>
    </row>
    <row r="36" spans="2:37" ht="12.75">
      <c r="B36" s="11">
        <v>31</v>
      </c>
      <c r="C36" s="1"/>
      <c r="D36" s="2"/>
      <c r="E36" s="3"/>
      <c r="F36" s="22"/>
      <c r="G36" s="22"/>
      <c r="H36" s="22"/>
      <c r="I36" s="23"/>
      <c r="L36" s="28"/>
      <c r="M36" s="28"/>
      <c r="P36">
        <f t="shared" si="2"/>
        <v>31</v>
      </c>
      <c r="Q36">
        <f t="shared" si="3"/>
        <v>0</v>
      </c>
      <c r="T36">
        <f t="shared" si="0"/>
        <v>0</v>
      </c>
      <c r="U36">
        <f t="shared" si="4"/>
      </c>
      <c r="V36">
        <f t="shared" si="1"/>
      </c>
      <c r="X36" s="29">
        <f t="shared" si="5"/>
        <v>0</v>
      </c>
      <c r="AI36" s="29"/>
      <c r="AK36" s="27">
        <f t="shared" si="6"/>
        <v>0</v>
      </c>
    </row>
    <row r="37" spans="2:37" ht="12.75">
      <c r="B37" s="11">
        <v>32</v>
      </c>
      <c r="C37" s="1"/>
      <c r="D37" s="2"/>
      <c r="E37" s="3"/>
      <c r="F37" s="22"/>
      <c r="G37" s="22"/>
      <c r="H37" s="22"/>
      <c r="I37" s="23"/>
      <c r="L37" s="28"/>
      <c r="M37" s="28"/>
      <c r="P37">
        <f t="shared" si="2"/>
        <v>32</v>
      </c>
      <c r="Q37">
        <f t="shared" si="3"/>
        <v>0</v>
      </c>
      <c r="T37">
        <f t="shared" si="0"/>
        <v>0</v>
      </c>
      <c r="U37">
        <f t="shared" si="4"/>
      </c>
      <c r="V37">
        <f t="shared" si="1"/>
      </c>
      <c r="X37" s="29">
        <f t="shared" si="5"/>
        <v>0</v>
      </c>
      <c r="AI37" s="29"/>
      <c r="AK37" s="27">
        <f t="shared" si="6"/>
        <v>0</v>
      </c>
    </row>
    <row r="38" spans="2:37" ht="12.75">
      <c r="B38" s="11">
        <v>33</v>
      </c>
      <c r="C38" s="1"/>
      <c r="D38" s="2"/>
      <c r="E38" s="3"/>
      <c r="F38" s="22"/>
      <c r="G38" s="22"/>
      <c r="H38" s="22"/>
      <c r="I38" s="23"/>
      <c r="L38" s="28"/>
      <c r="M38" s="28"/>
      <c r="P38">
        <f t="shared" si="2"/>
        <v>33</v>
      </c>
      <c r="Q38">
        <f t="shared" si="3"/>
        <v>0</v>
      </c>
      <c r="T38">
        <f t="shared" si="0"/>
        <v>0</v>
      </c>
      <c r="U38">
        <f t="shared" si="4"/>
      </c>
      <c r="V38">
        <f t="shared" si="1"/>
      </c>
      <c r="X38" s="29">
        <f t="shared" si="5"/>
        <v>0</v>
      </c>
      <c r="AI38" s="29"/>
      <c r="AK38" s="27">
        <f t="shared" si="6"/>
        <v>0</v>
      </c>
    </row>
    <row r="39" spans="2:37" ht="12.75">
      <c r="B39" s="11">
        <v>34</v>
      </c>
      <c r="C39" s="1"/>
      <c r="D39" s="2"/>
      <c r="E39" s="3"/>
      <c r="F39" s="22"/>
      <c r="G39" s="22"/>
      <c r="H39" s="22"/>
      <c r="I39" s="23"/>
      <c r="L39" s="28"/>
      <c r="M39" s="28"/>
      <c r="P39">
        <f>B39</f>
        <v>34</v>
      </c>
      <c r="Q39">
        <f>C39</f>
        <v>0</v>
      </c>
      <c r="T39">
        <f t="shared" si="0"/>
        <v>0</v>
      </c>
      <c r="U39">
        <f>IF(G39="y","y","")</f>
      </c>
      <c r="V39">
        <f>IF(H39="y","y","")</f>
      </c>
      <c r="X39" s="29">
        <f t="shared" si="5"/>
        <v>0</v>
      </c>
      <c r="AI39" s="29"/>
      <c r="AK39" s="27">
        <f t="shared" si="6"/>
        <v>0</v>
      </c>
    </row>
    <row r="40" spans="2:13" ht="12.75">
      <c r="B40" s="11">
        <v>35</v>
      </c>
      <c r="C40" s="1"/>
      <c r="D40" s="2"/>
      <c r="E40" s="3"/>
      <c r="F40" s="22"/>
      <c r="G40" s="22"/>
      <c r="H40" s="22"/>
      <c r="I40" s="23"/>
      <c r="L40" s="28"/>
      <c r="M40" s="28"/>
    </row>
    <row r="41" spans="2:13" ht="12.75">
      <c r="B41" s="11">
        <v>36</v>
      </c>
      <c r="C41" s="1"/>
      <c r="D41" s="2"/>
      <c r="E41" s="3"/>
      <c r="F41" s="22"/>
      <c r="G41" s="22"/>
      <c r="H41" s="22"/>
      <c r="I41" s="23"/>
      <c r="L41" s="28"/>
      <c r="M41" s="28"/>
    </row>
    <row r="42" spans="2:13" ht="12.75">
      <c r="B42" s="11">
        <v>37</v>
      </c>
      <c r="C42" s="1"/>
      <c r="D42" s="2"/>
      <c r="E42" s="3"/>
      <c r="F42" s="22"/>
      <c r="G42" s="22"/>
      <c r="H42" s="22"/>
      <c r="I42" s="23"/>
      <c r="L42" s="28"/>
      <c r="M42" s="28"/>
    </row>
    <row r="43" spans="2:13" ht="12.75">
      <c r="B43" s="11">
        <v>38</v>
      </c>
      <c r="C43" s="1"/>
      <c r="D43" s="2"/>
      <c r="E43" s="3"/>
      <c r="F43" s="22"/>
      <c r="G43" s="22"/>
      <c r="H43" s="22"/>
      <c r="I43" s="23"/>
      <c r="L43" s="28"/>
      <c r="M43" s="28"/>
    </row>
    <row r="44" spans="2:13" ht="12.75">
      <c r="B44" s="11">
        <v>39</v>
      </c>
      <c r="C44" s="1"/>
      <c r="D44" s="2"/>
      <c r="E44" s="3"/>
      <c r="F44" s="22"/>
      <c r="G44" s="22"/>
      <c r="H44" s="22"/>
      <c r="I44" s="23"/>
      <c r="L44" s="28"/>
      <c r="M44" s="28"/>
    </row>
    <row r="45" spans="2:13" ht="12.75">
      <c r="B45" s="11">
        <v>40</v>
      </c>
      <c r="C45" s="1"/>
      <c r="D45" s="2"/>
      <c r="E45" s="3"/>
      <c r="F45" s="22"/>
      <c r="G45" s="22"/>
      <c r="H45" s="22"/>
      <c r="I45" s="23"/>
      <c r="L45" s="28"/>
      <c r="M45" s="28"/>
    </row>
    <row r="46" spans="2:13" ht="12.75">
      <c r="B46" s="11">
        <v>41</v>
      </c>
      <c r="C46" s="1"/>
      <c r="D46" s="2"/>
      <c r="E46" s="3"/>
      <c r="F46" s="22"/>
      <c r="G46" s="22"/>
      <c r="H46" s="22"/>
      <c r="I46" s="23"/>
      <c r="L46" s="28"/>
      <c r="M46" s="28"/>
    </row>
    <row r="47" spans="2:13" ht="12.75">
      <c r="B47" s="11">
        <v>42</v>
      </c>
      <c r="C47" s="1"/>
      <c r="D47" s="2"/>
      <c r="E47" s="3"/>
      <c r="F47" s="22"/>
      <c r="G47" s="22"/>
      <c r="H47" s="22"/>
      <c r="I47" s="23"/>
      <c r="L47" s="28"/>
      <c r="M47" s="28"/>
    </row>
    <row r="48" spans="2:13" ht="12.75">
      <c r="B48" s="11">
        <v>43</v>
      </c>
      <c r="C48" s="1"/>
      <c r="D48" s="2"/>
      <c r="E48" s="3"/>
      <c r="F48" s="22"/>
      <c r="G48" s="22"/>
      <c r="H48" s="22"/>
      <c r="I48" s="23"/>
      <c r="L48" s="28"/>
      <c r="M48" s="28"/>
    </row>
    <row r="49" spans="2:13" ht="12.75">
      <c r="B49" s="11">
        <v>44</v>
      </c>
      <c r="C49" s="1"/>
      <c r="D49" s="2"/>
      <c r="E49" s="3"/>
      <c r="F49" s="22"/>
      <c r="G49" s="22"/>
      <c r="H49" s="22"/>
      <c r="I49" s="23"/>
      <c r="L49" s="28"/>
      <c r="M49" s="28"/>
    </row>
    <row r="50" spans="2:13" ht="12.75">
      <c r="B50" s="11">
        <v>45</v>
      </c>
      <c r="C50" s="1"/>
      <c r="D50" s="2"/>
      <c r="E50" s="3"/>
      <c r="F50" s="22"/>
      <c r="G50" s="22"/>
      <c r="H50" s="22"/>
      <c r="I50" s="23"/>
      <c r="L50" s="28"/>
      <c r="M50" s="28"/>
    </row>
    <row r="51" spans="2:13" ht="12.75">
      <c r="B51" s="11">
        <v>46</v>
      </c>
      <c r="C51" s="1"/>
      <c r="D51" s="2"/>
      <c r="E51" s="3"/>
      <c r="F51" s="22"/>
      <c r="G51" s="22"/>
      <c r="H51" s="22"/>
      <c r="I51" s="23"/>
      <c r="L51" s="28"/>
      <c r="M51" s="28"/>
    </row>
    <row r="52" spans="2:13" ht="12.75">
      <c r="B52" s="11">
        <v>47</v>
      </c>
      <c r="C52" s="1"/>
      <c r="D52" s="2"/>
      <c r="E52" s="3"/>
      <c r="F52" s="22"/>
      <c r="G52" s="22"/>
      <c r="H52" s="22"/>
      <c r="I52" s="23"/>
      <c r="L52" s="28"/>
      <c r="M52" s="28"/>
    </row>
    <row r="53" spans="2:13" ht="12.75">
      <c r="B53" s="11">
        <v>48</v>
      </c>
      <c r="C53" s="1"/>
      <c r="D53" s="2"/>
      <c r="E53" s="3"/>
      <c r="F53" s="22"/>
      <c r="G53" s="22"/>
      <c r="H53" s="22"/>
      <c r="I53" s="23"/>
      <c r="L53" s="28"/>
      <c r="M53" s="28"/>
    </row>
    <row r="54" spans="2:13" ht="13.5" thickBot="1">
      <c r="B54" s="12"/>
      <c r="C54" s="13"/>
      <c r="D54" s="14"/>
      <c r="E54" s="15"/>
      <c r="F54" s="24"/>
      <c r="G54" s="24"/>
      <c r="H54" s="24"/>
      <c r="I54" s="25"/>
      <c r="L54" s="28"/>
      <c r="M54" s="28"/>
    </row>
  </sheetData>
  <mergeCells count="5">
    <mergeCell ref="AM20:AO20"/>
    <mergeCell ref="AM5:AO5"/>
    <mergeCell ref="AM10:AO10"/>
    <mergeCell ref="AM15:AO15"/>
    <mergeCell ref="AM25:AO2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harrogate district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</dc:creator>
  <cp:keywords/>
  <dc:description/>
  <cp:lastModifiedBy>harris</cp:lastModifiedBy>
  <cp:lastPrinted>2010-07-23T22:27:37Z</cp:lastPrinted>
  <dcterms:created xsi:type="dcterms:W3CDTF">2010-07-23T22:18:43Z</dcterms:created>
  <dcterms:modified xsi:type="dcterms:W3CDTF">2011-09-19T21:53:45Z</dcterms:modified>
  <cp:category/>
  <cp:version/>
  <cp:contentType/>
  <cp:contentStatus/>
</cp:coreProperties>
</file>